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. 2025 Inf.Financ.Trimestral (PUBLICACION)\"/>
    </mc:Choice>
  </mc:AlternateContent>
  <bookViews>
    <workbookView xWindow="0" yWindow="0" windowWidth="13065" windowHeight="3735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2" i="4" l="1"/>
  <c r="G32" i="4" s="1"/>
  <c r="F33" i="4"/>
  <c r="E33" i="4"/>
  <c r="C33" i="4"/>
  <c r="B33" i="4"/>
  <c r="D31" i="4" l="1"/>
  <c r="G31" i="4" s="1"/>
  <c r="F66" i="4" l="1"/>
  <c r="E66" i="4"/>
  <c r="C66" i="4"/>
  <c r="B66" i="4"/>
  <c r="D64" i="4"/>
  <c r="G64" i="4" s="1"/>
  <c r="D60" i="4"/>
  <c r="G60" i="4" s="1"/>
  <c r="D62" i="4"/>
  <c r="G62" i="4" s="1"/>
  <c r="D58" i="4"/>
  <c r="G58" i="4" s="1"/>
  <c r="D56" i="4"/>
  <c r="G56" i="4" s="1"/>
  <c r="D54" i="4"/>
  <c r="G54" i="4" s="1"/>
  <c r="D52" i="4"/>
  <c r="G52" i="4" s="1"/>
  <c r="D50" i="4"/>
  <c r="G50" i="4" s="1"/>
  <c r="F44" i="4"/>
  <c r="E44" i="4"/>
  <c r="D42" i="4"/>
  <c r="G42" i="4" s="1"/>
  <c r="D41" i="4"/>
  <c r="G41" i="4" s="1"/>
  <c r="D40" i="4"/>
  <c r="G40" i="4" s="1"/>
  <c r="D39" i="4"/>
  <c r="G39" i="4" s="1"/>
  <c r="C44" i="4"/>
  <c r="B44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3" i="4" s="1"/>
  <c r="D33" i="4"/>
  <c r="G66" i="4"/>
  <c r="D66" i="4"/>
  <c r="G44" i="4"/>
  <c r="D44" i="4"/>
</calcChain>
</file>

<file path=xl/sharedStrings.xml><?xml version="1.0" encoding="utf-8"?>
<sst xmlns="http://schemas.openxmlformats.org/spreadsheetml/2006/main" count="75" uniqueCount="55">
  <si>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</si>
  <si>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</si>
  <si>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</si>
  <si>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</si>
  <si>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</si>
  <si>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</si>
  <si>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</si>
  <si>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</si>
  <si>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</si>
  <si>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</si>
  <si>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</si>
  <si>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</si>
  <si>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</si>
  <si>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</si>
  <si>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</si>
  <si>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</si>
  <si>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</si>
  <si>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</si>
  <si>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</si>
  <si>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</si>
  <si>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</si>
  <si>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</si>
  <si>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</si>
  <si>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</si>
  <si>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</si>
  <si>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</si>
  <si>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</si>
  <si>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</si>
  <si>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</si>
  <si>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</si>
  <si>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</si>
  <si>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</si>
  <si>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</si>
  <si>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</si>
  <si>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</si>
  <si>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</si>
  <si>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</si>
  <si>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</si>
  <si>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</si>
  <si>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</si>
  <si>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</si>
  <si>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</si>
  <si>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</si>
  <si>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</si>
  <si>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</si>
  <si>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</si>
  <si>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</si>
  <si>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</si>
  <si>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Septiembre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</si>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</sst>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2" borderId="5" xfId="9" applyFont="1" applyFill="1" applyBorder="1" applyAlignment="1">
      <alignment vertical="center"/>
    </xf>
    <xf numFmtId="0" fontId="5" fillId="2" borderId="6" xfId="9" applyFont="1" applyFill="1" applyBorder="1" applyAlignment="1">
      <alignment horizontal="center" vertical="center"/>
    </xf>
    <xf numFmtId="4" fontId="5" fillId="2" borderId="1" xfId="9" applyNumberFormat="1" applyFont="1" applyFill="1" applyBorder="1" applyAlignment="1">
      <alignment horizontal="center" vertical="center" wrapText="1"/>
    </xf>
    <xf numFmtId="0" fontId="5" fillId="0" borderId="5" xfId="9" applyFont="1" applyBorder="1" applyAlignment="1">
      <alignment vertical="center"/>
    </xf>
    <xf numFmtId="0" fontId="5" fillId="0" borderId="5" xfId="9" applyFont="1" applyBorder="1" applyAlignment="1">
      <alignment horizontal="center" vertical="center" wrapText="1"/>
    </xf>
    <xf numFmtId="4" fontId="1" fillId="0" borderId="7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0" fontId="5" fillId="0" borderId="0" xfId="9" applyFont="1" applyBorder="1" applyAlignment="1">
      <alignment horizontal="center" vertical="center" wrapText="1"/>
    </xf>
    <xf numFmtId="4" fontId="1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5" fillId="0" borderId="1" xfId="0" applyNumberFormat="1" applyFont="1" applyBorder="1" applyProtection="1">
      <protection locked="0"/>
    </xf>
    <xf numFmtId="0" fontId="1" fillId="0" borderId="5" xfId="9" applyFont="1" applyBorder="1" applyAlignment="1">
      <alignment horizontal="left" vertical="center" indent="1"/>
    </xf>
    <xf numFmtId="0" fontId="1" fillId="0" borderId="7" xfId="0" applyFont="1" applyBorder="1" applyAlignment="1" applyProtection="1">
      <alignment horizontal="left" indent="1"/>
      <protection locked="0"/>
    </xf>
    <xf numFmtId="0" fontId="1" fillId="0" borderId="6" xfId="0" applyFont="1" applyBorder="1" applyAlignment="1" applyProtection="1">
      <alignment horizontal="left" indent="1"/>
      <protection locked="0"/>
    </xf>
    <xf numFmtId="4" fontId="1" fillId="0" borderId="0" xfId="9" applyNumberFormat="1" applyFont="1" applyBorder="1" applyAlignment="1">
      <alignment horizontal="center" vertical="center" wrapText="1"/>
    </xf>
    <xf numFmtId="4" fontId="1" fillId="0" borderId="5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left" indent="1"/>
      <protection locked="0"/>
    </xf>
    <xf numFmtId="3" fontId="1" fillId="0" borderId="6" xfId="0" applyNumberFormat="1" applyFont="1" applyBorder="1" applyProtection="1">
      <protection locked="0"/>
    </xf>
    <xf numFmtId="0" fontId="5" fillId="0" borderId="8" xfId="9" applyFont="1" applyBorder="1" applyAlignment="1">
      <alignment horizontal="center" vertical="center" wrapText="1"/>
    </xf>
    <xf numFmtId="3" fontId="1" fillId="0" borderId="9" xfId="0" applyNumberFormat="1" applyFont="1" applyBorder="1" applyProtection="1">
      <protection locked="0"/>
    </xf>
    <xf numFmtId="0" fontId="6" fillId="0" borderId="7" xfId="0" applyFont="1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4" fontId="5" fillId="2" borderId="0" xfId="9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tabSelected="1" workbookViewId="0">
      <selection activeCell="A46" sqref="A46:G46"/>
    </sheetView>
  </sheetViews>
  <sheetFormatPr baseColWidth="10" defaultColWidth="12" defaultRowHeight="12.75" x14ac:dyDescent="0.2"/>
  <cols>
    <col min="1" max="1" width="62.83203125" style="2" customWidth="1"/>
    <col min="2" max="7" width="18.33203125" style="2" customWidth="1"/>
    <col min="8" max="16384" width="12" style="2"/>
  </cols>
  <sheetData>
    <row r="1" spans="1:7" ht="74.25" customHeight="1" thickBot="1" x14ac:dyDescent="0.25">
      <c r="A1" s="33" t="s">
        <v>48</v>
      </c>
      <c r="B1" s="34"/>
      <c r="C1" s="34"/>
      <c r="D1" s="34"/>
      <c r="E1" s="34"/>
      <c r="F1" s="34"/>
      <c r="G1" s="35"/>
    </row>
    <row r="2" spans="1:7" ht="19.5" customHeight="1" thickBot="1" x14ac:dyDescent="0.25">
      <c r="A2" s="3"/>
      <c r="B2" s="33" t="s">
        <v>15</v>
      </c>
      <c r="C2" s="34"/>
      <c r="D2" s="34"/>
      <c r="E2" s="34"/>
      <c r="F2" s="34"/>
      <c r="G2" s="31" t="s">
        <v>14</v>
      </c>
    </row>
    <row r="3" spans="1:7" ht="33.75" customHeight="1" thickBot="1" x14ac:dyDescent="0.25">
      <c r="A3" s="4" t="s">
        <v>9</v>
      </c>
      <c r="B3" s="5" t="s">
        <v>10</v>
      </c>
      <c r="C3" s="5" t="s">
        <v>16</v>
      </c>
      <c r="D3" s="5" t="s">
        <v>11</v>
      </c>
      <c r="E3" s="5" t="s">
        <v>12</v>
      </c>
      <c r="F3" s="5" t="s">
        <v>13</v>
      </c>
      <c r="G3" s="32"/>
    </row>
    <row r="4" spans="1:7" ht="15" customHeight="1" x14ac:dyDescent="0.2">
      <c r="A4" s="14"/>
      <c r="B4" s="17"/>
      <c r="C4" s="18"/>
      <c r="D4" s="17"/>
      <c r="E4" s="18"/>
      <c r="F4" s="17"/>
      <c r="G4" s="18"/>
    </row>
    <row r="5" spans="1:7" ht="15" customHeight="1" x14ac:dyDescent="0.2">
      <c r="A5" s="15" t="s">
        <v>22</v>
      </c>
      <c r="B5" s="11">
        <v>16276527.720000001</v>
      </c>
      <c r="C5" s="8">
        <v>0</v>
      </c>
      <c r="D5" s="11">
        <f>B5+C5</f>
        <v>16276527.720000001</v>
      </c>
      <c r="E5" s="8">
        <v>10950611.140000001</v>
      </c>
      <c r="F5" s="11">
        <v>10950611.140000001</v>
      </c>
      <c r="G5" s="8">
        <f>D5-E5</f>
        <v>5325916.58</v>
      </c>
    </row>
    <row r="6" spans="1:7" ht="15" customHeight="1" x14ac:dyDescent="0.2">
      <c r="A6" s="15" t="s">
        <v>23</v>
      </c>
      <c r="B6" s="11">
        <v>34222815.5</v>
      </c>
      <c r="C6" s="8">
        <v>9857477.8499999996</v>
      </c>
      <c r="D6" s="11">
        <f t="shared" ref="D6:D11" si="0">B6+C6</f>
        <v>44080293.350000001</v>
      </c>
      <c r="E6" s="8">
        <v>30157208.25</v>
      </c>
      <c r="F6" s="11">
        <v>30156821.25</v>
      </c>
      <c r="G6" s="8">
        <f t="shared" ref="G6:G11" si="1">D6-E6</f>
        <v>13923085.100000001</v>
      </c>
    </row>
    <row r="7" spans="1:7" ht="15" customHeight="1" x14ac:dyDescent="0.2">
      <c r="A7" s="15" t="s">
        <v>24</v>
      </c>
      <c r="B7" s="11">
        <v>19893476.16</v>
      </c>
      <c r="C7" s="8">
        <v>6707308</v>
      </c>
      <c r="D7" s="11">
        <f t="shared" si="0"/>
        <v>26600784.16</v>
      </c>
      <c r="E7" s="8">
        <v>13023719.49</v>
      </c>
      <c r="F7" s="11">
        <v>13023719.49</v>
      </c>
      <c r="G7" s="8">
        <f t="shared" si="1"/>
        <v>13577064.67</v>
      </c>
    </row>
    <row r="8" spans="1:7" ht="15" customHeight="1" x14ac:dyDescent="0.2">
      <c r="A8" s="15" t="s">
        <v>25</v>
      </c>
      <c r="B8" s="11">
        <v>5920989.8200000003</v>
      </c>
      <c r="C8" s="8">
        <v>-65000</v>
      </c>
      <c r="D8" s="11">
        <f t="shared" si="0"/>
        <v>5855989.8200000003</v>
      </c>
      <c r="E8" s="8">
        <v>3065218.93</v>
      </c>
      <c r="F8" s="11">
        <v>3065218.93</v>
      </c>
      <c r="G8" s="8">
        <f t="shared" si="1"/>
        <v>2790770.89</v>
      </c>
    </row>
    <row r="9" spans="1:7" ht="15" customHeight="1" x14ac:dyDescent="0.2">
      <c r="A9" s="15" t="s">
        <v>26</v>
      </c>
      <c r="B9" s="11">
        <v>8448077.5999999996</v>
      </c>
      <c r="C9" s="8">
        <v>2260500</v>
      </c>
      <c r="D9" s="11">
        <f t="shared" si="0"/>
        <v>10708577.6</v>
      </c>
      <c r="E9" s="8">
        <v>4957023.1500000004</v>
      </c>
      <c r="F9" s="11">
        <v>4957023.1500000004</v>
      </c>
      <c r="G9" s="8">
        <f t="shared" si="1"/>
        <v>5751554.4499999993</v>
      </c>
    </row>
    <row r="10" spans="1:7" ht="15" customHeight="1" x14ac:dyDescent="0.2">
      <c r="A10" s="15" t="s">
        <v>27</v>
      </c>
      <c r="B10" s="11">
        <v>1039648.37</v>
      </c>
      <c r="C10" s="8">
        <v>22000</v>
      </c>
      <c r="D10" s="11">
        <f t="shared" si="0"/>
        <v>1061648.3700000001</v>
      </c>
      <c r="E10" s="8">
        <v>656969.48</v>
      </c>
      <c r="F10" s="11">
        <v>656969.48</v>
      </c>
      <c r="G10" s="8">
        <f t="shared" si="1"/>
        <v>404678.89000000013</v>
      </c>
    </row>
    <row r="11" spans="1:7" ht="15" customHeight="1" x14ac:dyDescent="0.2">
      <c r="A11" s="15" t="s">
        <v>28</v>
      </c>
      <c r="B11" s="11">
        <v>108085777.55</v>
      </c>
      <c r="C11" s="8">
        <v>-4942034.95</v>
      </c>
      <c r="D11" s="11">
        <f t="shared" si="0"/>
        <v>103143742.59999999</v>
      </c>
      <c r="E11" s="8">
        <v>68278330.459999993</v>
      </c>
      <c r="F11" s="11">
        <v>68278330.459999993</v>
      </c>
      <c r="G11" s="8">
        <f t="shared" si="1"/>
        <v>34865412.140000001</v>
      </c>
    </row>
    <row r="12" spans="1:7" ht="15" customHeight="1" x14ac:dyDescent="0.2">
      <c r="A12" s="15" t="s">
        <v>29</v>
      </c>
      <c r="B12" s="11">
        <v>7747800.04</v>
      </c>
      <c r="C12" s="8">
        <v>-169000</v>
      </c>
      <c r="D12" s="11">
        <f t="shared" ref="D12" si="2">B12+C12</f>
        <v>7578800.04</v>
      </c>
      <c r="E12" s="8">
        <v>4425462.22</v>
      </c>
      <c r="F12" s="11">
        <v>4425462.22</v>
      </c>
      <c r="G12" s="8">
        <f t="shared" ref="G12" si="3">D12-E12</f>
        <v>3153337.8200000003</v>
      </c>
    </row>
    <row r="13" spans="1:7" ht="15" customHeight="1" x14ac:dyDescent="0.2">
      <c r="A13" s="15" t="s">
        <v>30</v>
      </c>
      <c r="B13" s="11">
        <v>154817194.06</v>
      </c>
      <c r="C13" s="8">
        <v>61132876.149999999</v>
      </c>
      <c r="D13" s="11">
        <f t="shared" ref="D13" si="4">B13+C13</f>
        <v>215950070.21000001</v>
      </c>
      <c r="E13" s="8">
        <v>99074266.430000007</v>
      </c>
      <c r="F13" s="11">
        <v>99051266.430000007</v>
      </c>
      <c r="G13" s="8">
        <f t="shared" ref="G13" si="5">D13-E13</f>
        <v>116875803.78</v>
      </c>
    </row>
    <row r="14" spans="1:7" ht="15" customHeight="1" x14ac:dyDescent="0.2">
      <c r="A14" s="15" t="s">
        <v>31</v>
      </c>
      <c r="B14" s="11">
        <v>15378815.34</v>
      </c>
      <c r="C14" s="8">
        <v>1168568.2</v>
      </c>
      <c r="D14" s="11">
        <f t="shared" ref="D14" si="6">B14+C14</f>
        <v>16547383.539999999</v>
      </c>
      <c r="E14" s="8">
        <v>5034860.32</v>
      </c>
      <c r="F14" s="11">
        <v>5000664.16</v>
      </c>
      <c r="G14" s="8">
        <f t="shared" ref="G14" si="7">D14-E14</f>
        <v>11512523.219999999</v>
      </c>
    </row>
    <row r="15" spans="1:7" ht="15" customHeight="1" x14ac:dyDescent="0.2">
      <c r="A15" s="15" t="s">
        <v>32</v>
      </c>
      <c r="B15" s="11">
        <v>60551431.93</v>
      </c>
      <c r="C15" s="8">
        <v>11575804</v>
      </c>
      <c r="D15" s="11">
        <f t="shared" ref="D15" si="8">B15+C15</f>
        <v>72127235.930000007</v>
      </c>
      <c r="E15" s="8">
        <v>43483910.200000003</v>
      </c>
      <c r="F15" s="11">
        <v>43473006.200000003</v>
      </c>
      <c r="G15" s="8">
        <f t="shared" ref="G15" si="9">D15-E15</f>
        <v>28643325.730000004</v>
      </c>
    </row>
    <row r="16" spans="1:7" ht="15" customHeight="1" x14ac:dyDescent="0.2">
      <c r="A16" s="15" t="s">
        <v>33</v>
      </c>
      <c r="B16" s="11">
        <v>12512516.220000001</v>
      </c>
      <c r="C16" s="8">
        <v>1575000</v>
      </c>
      <c r="D16" s="11">
        <f t="shared" ref="D16" si="10">B16+C16</f>
        <v>14087516.220000001</v>
      </c>
      <c r="E16" s="8">
        <v>8527275.1400000006</v>
      </c>
      <c r="F16" s="11">
        <v>8527275.1400000006</v>
      </c>
      <c r="G16" s="8">
        <f t="shared" ref="G16" si="11">D16-E16</f>
        <v>5560241.0800000001</v>
      </c>
    </row>
    <row r="17" spans="1:7" ht="15" customHeight="1" x14ac:dyDescent="0.2">
      <c r="A17" s="15" t="s">
        <v>34</v>
      </c>
      <c r="B17" s="11">
        <v>140112457</v>
      </c>
      <c r="C17" s="8">
        <v>29977368.859999999</v>
      </c>
      <c r="D17" s="11">
        <f t="shared" ref="D17" si="12">B17+C17</f>
        <v>170089825.86000001</v>
      </c>
      <c r="E17" s="8">
        <v>102899285.44</v>
      </c>
      <c r="F17" s="11">
        <v>102899285.44</v>
      </c>
      <c r="G17" s="8">
        <f t="shared" ref="G17" si="13">D17-E17</f>
        <v>67190540.420000017</v>
      </c>
    </row>
    <row r="18" spans="1:7" ht="15" customHeight="1" x14ac:dyDescent="0.2">
      <c r="A18" s="15" t="s">
        <v>35</v>
      </c>
      <c r="B18" s="11">
        <v>190397935.63</v>
      </c>
      <c r="C18" s="8">
        <v>96399137.060000002</v>
      </c>
      <c r="D18" s="11">
        <f t="shared" ref="D18" si="14">B18+C18</f>
        <v>286797072.69</v>
      </c>
      <c r="E18" s="8">
        <v>78932247.359999999</v>
      </c>
      <c r="F18" s="11">
        <v>78932247.359999999</v>
      </c>
      <c r="G18" s="8">
        <f t="shared" ref="G18" si="15">D18-E18</f>
        <v>207864825.32999998</v>
      </c>
    </row>
    <row r="19" spans="1:7" ht="15" customHeight="1" x14ac:dyDescent="0.2">
      <c r="A19" s="15" t="s">
        <v>36</v>
      </c>
      <c r="B19" s="11">
        <v>10873027.130000001</v>
      </c>
      <c r="C19" s="8">
        <v>2507810</v>
      </c>
      <c r="D19" s="11">
        <f t="shared" ref="D19" si="16">B19+C19</f>
        <v>13380837.130000001</v>
      </c>
      <c r="E19" s="8">
        <v>7333017.4100000001</v>
      </c>
      <c r="F19" s="11">
        <v>7333017.4100000001</v>
      </c>
      <c r="G19" s="8">
        <f t="shared" ref="G19" si="17">D19-E19</f>
        <v>6047819.7200000007</v>
      </c>
    </row>
    <row r="20" spans="1:7" ht="15" customHeight="1" x14ac:dyDescent="0.2">
      <c r="A20" s="15" t="s">
        <v>37</v>
      </c>
      <c r="B20" s="11">
        <v>89652960.030000001</v>
      </c>
      <c r="C20" s="8">
        <v>3500233.77</v>
      </c>
      <c r="D20" s="11">
        <f t="shared" ref="D20" si="18">B20+C20</f>
        <v>93153193.799999997</v>
      </c>
      <c r="E20" s="8">
        <v>67027595.990000002</v>
      </c>
      <c r="F20" s="11">
        <v>67027595.990000002</v>
      </c>
      <c r="G20" s="8">
        <f t="shared" ref="G20" si="19">D20-E20</f>
        <v>26125597.809999995</v>
      </c>
    </row>
    <row r="21" spans="1:7" ht="15" customHeight="1" x14ac:dyDescent="0.2">
      <c r="A21" s="15" t="s">
        <v>38</v>
      </c>
      <c r="B21" s="11">
        <v>14387973.630000001</v>
      </c>
      <c r="C21" s="8">
        <v>2941880</v>
      </c>
      <c r="D21" s="11">
        <f t="shared" ref="D21" si="20">B21+C21</f>
        <v>17329853.630000003</v>
      </c>
      <c r="E21" s="8">
        <v>11452958.41</v>
      </c>
      <c r="F21" s="11">
        <v>11452958.41</v>
      </c>
      <c r="G21" s="8">
        <f t="shared" ref="G21" si="21">D21-E21</f>
        <v>5876895.2200000025</v>
      </c>
    </row>
    <row r="22" spans="1:7" ht="15" customHeight="1" x14ac:dyDescent="0.2">
      <c r="A22" s="15" t="s">
        <v>39</v>
      </c>
      <c r="B22" s="11">
        <v>29118097.59</v>
      </c>
      <c r="C22" s="8">
        <v>10716095.050000001</v>
      </c>
      <c r="D22" s="11">
        <f t="shared" ref="D22" si="22">B22+C22</f>
        <v>39834192.640000001</v>
      </c>
      <c r="E22" s="8">
        <v>21903363.760000002</v>
      </c>
      <c r="F22" s="11">
        <v>21903363.760000002</v>
      </c>
      <c r="G22" s="8">
        <f t="shared" ref="G22" si="23">D22-E22</f>
        <v>17930828.879999999</v>
      </c>
    </row>
    <row r="23" spans="1:7" ht="15" customHeight="1" x14ac:dyDescent="0.2">
      <c r="A23" s="15" t="s">
        <v>40</v>
      </c>
      <c r="B23" s="11">
        <v>15758314.199999999</v>
      </c>
      <c r="C23" s="8">
        <v>137674.79999999999</v>
      </c>
      <c r="D23" s="11">
        <f t="shared" ref="D23" si="24">B23+C23</f>
        <v>15895989</v>
      </c>
      <c r="E23" s="8">
        <v>6827295.5800000001</v>
      </c>
      <c r="F23" s="11">
        <v>6827295.5800000001</v>
      </c>
      <c r="G23" s="8">
        <f t="shared" ref="G23" si="25">D23-E23</f>
        <v>9068693.4199999999</v>
      </c>
    </row>
    <row r="24" spans="1:7" ht="15" customHeight="1" x14ac:dyDescent="0.2">
      <c r="A24" s="15" t="s">
        <v>41</v>
      </c>
      <c r="B24" s="11">
        <v>45840872.200000003</v>
      </c>
      <c r="C24" s="8">
        <v>7975850.9299999997</v>
      </c>
      <c r="D24" s="11">
        <f t="shared" ref="D24" si="26">B24+C24</f>
        <v>53816723.130000003</v>
      </c>
      <c r="E24" s="8">
        <v>27934276.620000001</v>
      </c>
      <c r="F24" s="11">
        <v>27934276.620000001</v>
      </c>
      <c r="G24" s="8">
        <f t="shared" ref="G24" si="27">D24-E24</f>
        <v>25882446.510000002</v>
      </c>
    </row>
    <row r="25" spans="1:7" ht="15" customHeight="1" x14ac:dyDescent="0.2">
      <c r="A25" s="15" t="s">
        <v>42</v>
      </c>
      <c r="B25" s="11">
        <v>32004305.52</v>
      </c>
      <c r="C25" s="8">
        <v>-5522816.2599999998</v>
      </c>
      <c r="D25" s="11">
        <f t="shared" ref="D25" si="28">B25+C25</f>
        <v>26481489.259999998</v>
      </c>
      <c r="E25" s="8">
        <v>11552094.310000001</v>
      </c>
      <c r="F25" s="11">
        <v>11552094.310000001</v>
      </c>
      <c r="G25" s="8">
        <f t="shared" ref="G25" si="29">D25-E25</f>
        <v>14929394.949999997</v>
      </c>
    </row>
    <row r="26" spans="1:7" ht="15" customHeight="1" x14ac:dyDescent="0.2">
      <c r="A26" s="15" t="s">
        <v>43</v>
      </c>
      <c r="B26" s="11">
        <v>2640874.4300000002</v>
      </c>
      <c r="C26" s="8">
        <v>10000</v>
      </c>
      <c r="D26" s="11">
        <f t="shared" ref="D26" si="30">B26+C26</f>
        <v>2650874.4300000002</v>
      </c>
      <c r="E26" s="8">
        <v>1549073.74</v>
      </c>
      <c r="F26" s="11">
        <v>1549073.74</v>
      </c>
      <c r="G26" s="8">
        <f t="shared" ref="G26" si="31">D26-E26</f>
        <v>1101800.6900000002</v>
      </c>
    </row>
    <row r="27" spans="1:7" ht="15" customHeight="1" x14ac:dyDescent="0.2">
      <c r="A27" s="15" t="s">
        <v>44</v>
      </c>
      <c r="B27" s="11">
        <v>75609671.730000004</v>
      </c>
      <c r="C27" s="8">
        <v>4075604.93</v>
      </c>
      <c r="D27" s="11">
        <f t="shared" ref="D27" si="32">B27+C27</f>
        <v>79685276.660000011</v>
      </c>
      <c r="E27" s="8">
        <v>60406900.670000002</v>
      </c>
      <c r="F27" s="11">
        <v>60406900.670000002</v>
      </c>
      <c r="G27" s="8">
        <f t="shared" ref="G27" si="33">D27-E27</f>
        <v>19278375.99000001</v>
      </c>
    </row>
    <row r="28" spans="1:7" ht="15" customHeight="1" x14ac:dyDescent="0.2">
      <c r="A28" s="15" t="s">
        <v>45</v>
      </c>
      <c r="B28" s="11">
        <v>6535072.0099999998</v>
      </c>
      <c r="C28" s="8">
        <v>0</v>
      </c>
      <c r="D28" s="11">
        <f t="shared" ref="D28" si="34">B28+C28</f>
        <v>6535072.0099999998</v>
      </c>
      <c r="E28" s="8">
        <v>3642020.88</v>
      </c>
      <c r="F28" s="11">
        <v>3642020.88</v>
      </c>
      <c r="G28" s="8">
        <f t="shared" ref="G28" si="35">D28-E28</f>
        <v>2893051.13</v>
      </c>
    </row>
    <row r="29" spans="1:7" ht="15" customHeight="1" x14ac:dyDescent="0.2">
      <c r="A29" s="15" t="s">
        <v>46</v>
      </c>
      <c r="B29" s="11">
        <v>7498400</v>
      </c>
      <c r="C29" s="8">
        <v>0</v>
      </c>
      <c r="D29" s="11">
        <f t="shared" ref="D29" si="36">B29+C29</f>
        <v>7498400</v>
      </c>
      <c r="E29" s="8">
        <v>5623794</v>
      </c>
      <c r="F29" s="11">
        <v>5623794</v>
      </c>
      <c r="G29" s="8">
        <f t="shared" ref="G29" si="37">D29-E29</f>
        <v>1874606</v>
      </c>
    </row>
    <row r="30" spans="1:7" ht="15" customHeight="1" x14ac:dyDescent="0.2">
      <c r="A30" s="15" t="s">
        <v>47</v>
      </c>
      <c r="B30" s="11">
        <v>4843800</v>
      </c>
      <c r="C30" s="8">
        <v>0</v>
      </c>
      <c r="D30" s="11">
        <f t="shared" ref="D30" si="38">B30+C30</f>
        <v>4843800</v>
      </c>
      <c r="E30" s="8">
        <v>3632850</v>
      </c>
      <c r="F30" s="11">
        <v>3632850</v>
      </c>
      <c r="G30" s="8">
        <f t="shared" ref="G30" si="39">D30-E30</f>
        <v>1210950</v>
      </c>
    </row>
    <row r="31" spans="1:7" ht="15" customHeight="1" x14ac:dyDescent="0.2">
      <c r="A31" s="15"/>
      <c r="B31" s="11">
        <v>0</v>
      </c>
      <c r="C31" s="8">
        <v>0</v>
      </c>
      <c r="D31" s="11">
        <f t="shared" ref="D31:D32" si="40">B31+C31</f>
        <v>0</v>
      </c>
      <c r="E31" s="8">
        <v>0</v>
      </c>
      <c r="F31" s="11">
        <v>0</v>
      </c>
      <c r="G31" s="8">
        <f t="shared" ref="G31:G32" si="41">D31-E31</f>
        <v>0</v>
      </c>
    </row>
    <row r="32" spans="1:7" ht="15" customHeight="1" thickBot="1" x14ac:dyDescent="0.25">
      <c r="A32" s="16"/>
      <c r="B32" s="11">
        <v>0</v>
      </c>
      <c r="C32" s="9">
        <v>0</v>
      </c>
      <c r="D32" s="11">
        <f t="shared" si="40"/>
        <v>0</v>
      </c>
      <c r="E32" s="9">
        <v>0</v>
      </c>
      <c r="F32" s="11">
        <v>0</v>
      </c>
      <c r="G32" s="9">
        <f t="shared" si="41"/>
        <v>0</v>
      </c>
    </row>
    <row r="33" spans="1:7" ht="15" customHeight="1" thickBot="1" x14ac:dyDescent="0.25">
      <c r="A33" s="12" t="s">
        <v>18</v>
      </c>
      <c r="B33" s="13">
        <f t="shared" ref="B33:G33" si="42">SUM(B5:B32)</f>
        <v>1110168831.4099998</v>
      </c>
      <c r="C33" s="13">
        <f t="shared" si="42"/>
        <v>241842338.39000008</v>
      </c>
      <c r="D33" s="13">
        <f t="shared" si="42"/>
        <v>1352011169.8000007</v>
      </c>
      <c r="E33" s="13">
        <f t="shared" si="42"/>
        <v>702351629.37999988</v>
      </c>
      <c r="F33" s="13">
        <f t="shared" si="42"/>
        <v>702283142.21999991</v>
      </c>
      <c r="G33" s="13">
        <f t="shared" si="42"/>
        <v>649659540.42000008</v>
      </c>
    </row>
    <row r="34" spans="1:7" ht="13.5" thickBot="1" x14ac:dyDescent="0.25"/>
    <row r="35" spans="1:7" ht="81.75" customHeight="1" thickBot="1" x14ac:dyDescent="0.25">
      <c r="A35" s="33" t="s">
        <v>48</v>
      </c>
      <c r="B35" s="34"/>
      <c r="C35" s="34"/>
      <c r="D35" s="34"/>
      <c r="E35" s="34"/>
      <c r="F35" s="34"/>
      <c r="G35" s="35"/>
    </row>
    <row r="36" spans="1:7" ht="18.75" customHeight="1" thickBot="1" x14ac:dyDescent="0.25">
      <c r="A36" s="3"/>
      <c r="B36" s="33" t="s">
        <v>15</v>
      </c>
      <c r="C36" s="34"/>
      <c r="D36" s="34"/>
      <c r="E36" s="34"/>
      <c r="F36" s="34"/>
      <c r="G36" s="31" t="s">
        <v>14</v>
      </c>
    </row>
    <row r="37" spans="1:7" ht="35.25" customHeight="1" thickBot="1" x14ac:dyDescent="0.25">
      <c r="A37" s="4" t="s">
        <v>9</v>
      </c>
      <c r="B37" s="5" t="s">
        <v>10</v>
      </c>
      <c r="C37" s="5" t="s">
        <v>16</v>
      </c>
      <c r="D37" s="5" t="s">
        <v>11</v>
      </c>
      <c r="E37" s="5" t="s">
        <v>12</v>
      </c>
      <c r="F37" s="5" t="s">
        <v>13</v>
      </c>
      <c r="G37" s="32"/>
    </row>
    <row r="38" spans="1:7" ht="15" customHeight="1" x14ac:dyDescent="0.2">
      <c r="A38" s="6"/>
      <c r="B38" s="7"/>
      <c r="C38" s="22"/>
      <c r="D38" s="7"/>
      <c r="E38" s="7"/>
      <c r="F38" s="22"/>
      <c r="G38" s="7"/>
    </row>
    <row r="39" spans="1:7" ht="15" customHeight="1" x14ac:dyDescent="0.2">
      <c r="A39" s="19" t="s">
        <v>0</v>
      </c>
      <c r="B39" s="8">
        <v>0</v>
      </c>
      <c r="C39" s="11">
        <v>0</v>
      </c>
      <c r="D39" s="8">
        <f>B39+C39</f>
        <v>0</v>
      </c>
      <c r="E39" s="8">
        <v>0</v>
      </c>
      <c r="F39" s="11">
        <v>0</v>
      </c>
      <c r="G39" s="8">
        <f>D39-E39</f>
        <v>0</v>
      </c>
    </row>
    <row r="40" spans="1:7" ht="15" customHeight="1" x14ac:dyDescent="0.2">
      <c r="A40" s="19" t="s">
        <v>1</v>
      </c>
      <c r="B40" s="8">
        <v>0</v>
      </c>
      <c r="C40" s="11">
        <v>0</v>
      </c>
      <c r="D40" s="8">
        <f t="shared" ref="D40:D42" si="43">B40+C40</f>
        <v>0</v>
      </c>
      <c r="E40" s="8">
        <v>0</v>
      </c>
      <c r="F40" s="11">
        <v>0</v>
      </c>
      <c r="G40" s="8">
        <f t="shared" ref="G40:G42" si="44">D40-E40</f>
        <v>0</v>
      </c>
    </row>
    <row r="41" spans="1:7" ht="15" customHeight="1" x14ac:dyDescent="0.2">
      <c r="A41" s="19" t="s">
        <v>2</v>
      </c>
      <c r="B41" s="8">
        <v>0</v>
      </c>
      <c r="C41" s="11">
        <v>0</v>
      </c>
      <c r="D41" s="8">
        <f t="shared" si="43"/>
        <v>0</v>
      </c>
      <c r="E41" s="8">
        <v>0</v>
      </c>
      <c r="F41" s="11">
        <v>0</v>
      </c>
      <c r="G41" s="8">
        <f t="shared" si="44"/>
        <v>0</v>
      </c>
    </row>
    <row r="42" spans="1:7" ht="15" customHeight="1" x14ac:dyDescent="0.2">
      <c r="A42" s="19" t="s">
        <v>19</v>
      </c>
      <c r="B42" s="8">
        <v>0</v>
      </c>
      <c r="C42" s="11">
        <v>0</v>
      </c>
      <c r="D42" s="8">
        <f t="shared" si="43"/>
        <v>0</v>
      </c>
      <c r="E42" s="8">
        <v>0</v>
      </c>
      <c r="F42" s="11">
        <v>0</v>
      </c>
      <c r="G42" s="8">
        <f t="shared" si="44"/>
        <v>0</v>
      </c>
    </row>
    <row r="43" spans="1:7" ht="15" customHeight="1" thickBot="1" x14ac:dyDescent="0.25">
      <c r="A43" s="20"/>
      <c r="B43" s="21"/>
      <c r="C43" s="23"/>
      <c r="D43" s="21"/>
      <c r="E43" s="21"/>
      <c r="F43" s="23"/>
      <c r="G43" s="21"/>
    </row>
    <row r="44" spans="1:7" ht="15" customHeight="1" thickBot="1" x14ac:dyDescent="0.25">
      <c r="A44" s="12" t="s">
        <v>18</v>
      </c>
      <c r="B44" s="13">
        <f t="shared" ref="B44:G44" si="45">SUM(B39:B42)</f>
        <v>0</v>
      </c>
      <c r="C44" s="13">
        <f t="shared" si="45"/>
        <v>0</v>
      </c>
      <c r="D44" s="13">
        <f t="shared" si="45"/>
        <v>0</v>
      </c>
      <c r="E44" s="13">
        <f t="shared" si="45"/>
        <v>0</v>
      </c>
      <c r="F44" s="13">
        <f t="shared" si="45"/>
        <v>0</v>
      </c>
      <c r="G44" s="13">
        <f t="shared" si="45"/>
        <v>0</v>
      </c>
    </row>
    <row r="45" spans="1:7" ht="13.5" thickBot="1" x14ac:dyDescent="0.25"/>
    <row r="46" spans="1:7" ht="77.25" customHeight="1" thickBot="1" x14ac:dyDescent="0.25">
      <c r="A46" s="33" t="s">
        <v>48</v>
      </c>
      <c r="B46" s="34"/>
      <c r="C46" s="34"/>
      <c r="D46" s="34"/>
      <c r="E46" s="34"/>
      <c r="F46" s="34"/>
      <c r="G46" s="35"/>
    </row>
    <row r="47" spans="1:7" ht="20.25" customHeight="1" thickBot="1" x14ac:dyDescent="0.25">
      <c r="A47" s="3"/>
      <c r="B47" s="33" t="s">
        <v>15</v>
      </c>
      <c r="C47" s="34"/>
      <c r="D47" s="34"/>
      <c r="E47" s="34"/>
      <c r="F47" s="35"/>
      <c r="G47" s="31" t="s">
        <v>14</v>
      </c>
    </row>
    <row r="48" spans="1:7" ht="36" customHeight="1" thickBot="1" x14ac:dyDescent="0.25">
      <c r="A48" s="4" t="s">
        <v>9</v>
      </c>
      <c r="B48" s="5" t="s">
        <v>10</v>
      </c>
      <c r="C48" s="5" t="s">
        <v>16</v>
      </c>
      <c r="D48" s="5" t="s">
        <v>11</v>
      </c>
      <c r="E48" s="26" t="s">
        <v>12</v>
      </c>
      <c r="F48" s="5" t="s">
        <v>13</v>
      </c>
      <c r="G48" s="32"/>
    </row>
    <row r="49" spans="1:7" ht="15" customHeight="1" x14ac:dyDescent="0.2">
      <c r="A49" s="6"/>
      <c r="B49" s="10"/>
      <c r="C49" s="7"/>
      <c r="D49" s="10"/>
      <c r="E49" s="7"/>
      <c r="F49" s="10"/>
      <c r="G49" s="7"/>
    </row>
    <row r="50" spans="1:7" ht="15" customHeight="1" x14ac:dyDescent="0.2">
      <c r="A50" s="24" t="s">
        <v>4</v>
      </c>
      <c r="B50" s="11">
        <v>0</v>
      </c>
      <c r="C50" s="8">
        <v>0</v>
      </c>
      <c r="D50" s="11">
        <f t="shared" ref="D50:D62" si="46">B50+C50</f>
        <v>0</v>
      </c>
      <c r="E50" s="8">
        <v>0</v>
      </c>
      <c r="F50" s="11">
        <v>0</v>
      </c>
      <c r="G50" s="8">
        <f t="shared" ref="G50:G62" si="47">D50-E50</f>
        <v>0</v>
      </c>
    </row>
    <row r="51" spans="1:7" ht="15" customHeight="1" x14ac:dyDescent="0.2">
      <c r="A51" s="24"/>
      <c r="B51" s="11"/>
      <c r="C51" s="8"/>
      <c r="D51" s="11"/>
      <c r="E51" s="8"/>
      <c r="F51" s="11"/>
      <c r="G51" s="8"/>
    </row>
    <row r="52" spans="1:7" ht="15" customHeight="1" x14ac:dyDescent="0.2">
      <c r="A52" s="24" t="s">
        <v>3</v>
      </c>
      <c r="B52" s="11">
        <v>0</v>
      </c>
      <c r="C52" s="8">
        <v>0</v>
      </c>
      <c r="D52" s="11">
        <f t="shared" si="46"/>
        <v>0</v>
      </c>
      <c r="E52" s="8">
        <v>0</v>
      </c>
      <c r="F52" s="11">
        <v>0</v>
      </c>
      <c r="G52" s="8">
        <f t="shared" si="47"/>
        <v>0</v>
      </c>
    </row>
    <row r="53" spans="1:7" ht="15" customHeight="1" x14ac:dyDescent="0.2">
      <c r="A53" s="24"/>
      <c r="B53" s="11"/>
      <c r="C53" s="8"/>
      <c r="D53" s="11"/>
      <c r="E53" s="8"/>
      <c r="F53" s="11"/>
      <c r="G53" s="8"/>
    </row>
    <row r="54" spans="1:7" ht="15" customHeight="1" x14ac:dyDescent="0.2">
      <c r="A54" s="24" t="s">
        <v>5</v>
      </c>
      <c r="B54" s="11">
        <v>0</v>
      </c>
      <c r="C54" s="8">
        <v>0</v>
      </c>
      <c r="D54" s="11">
        <f t="shared" si="46"/>
        <v>0</v>
      </c>
      <c r="E54" s="8">
        <v>0</v>
      </c>
      <c r="F54" s="11">
        <v>0</v>
      </c>
      <c r="G54" s="8">
        <f t="shared" si="47"/>
        <v>0</v>
      </c>
    </row>
    <row r="55" spans="1:7" ht="15" customHeight="1" x14ac:dyDescent="0.2">
      <c r="A55" s="24"/>
      <c r="B55" s="11"/>
      <c r="C55" s="8"/>
      <c r="D55" s="11"/>
      <c r="E55" s="8"/>
      <c r="F55" s="11"/>
      <c r="G55" s="8"/>
    </row>
    <row r="56" spans="1:7" ht="15" customHeight="1" x14ac:dyDescent="0.2">
      <c r="A56" s="24" t="s">
        <v>7</v>
      </c>
      <c r="B56" s="11">
        <v>0</v>
      </c>
      <c r="C56" s="8">
        <v>0</v>
      </c>
      <c r="D56" s="11">
        <f t="shared" si="46"/>
        <v>0</v>
      </c>
      <c r="E56" s="8">
        <v>0</v>
      </c>
      <c r="F56" s="11">
        <v>0</v>
      </c>
      <c r="G56" s="8">
        <f t="shared" si="47"/>
        <v>0</v>
      </c>
    </row>
    <row r="57" spans="1:7" ht="15" customHeight="1" x14ac:dyDescent="0.2">
      <c r="A57" s="24"/>
      <c r="B57" s="11"/>
      <c r="C57" s="8"/>
      <c r="D57" s="11"/>
      <c r="E57" s="8"/>
      <c r="F57" s="11"/>
      <c r="G57" s="8"/>
    </row>
    <row r="58" spans="1:7" ht="15" customHeight="1" x14ac:dyDescent="0.2">
      <c r="A58" s="24" t="s">
        <v>8</v>
      </c>
      <c r="B58" s="11">
        <v>0</v>
      </c>
      <c r="C58" s="8">
        <v>0</v>
      </c>
      <c r="D58" s="11">
        <f t="shared" si="46"/>
        <v>0</v>
      </c>
      <c r="E58" s="8">
        <v>0</v>
      </c>
      <c r="F58" s="11">
        <v>0</v>
      </c>
      <c r="G58" s="8">
        <f t="shared" si="47"/>
        <v>0</v>
      </c>
    </row>
    <row r="59" spans="1:7" ht="15" customHeight="1" x14ac:dyDescent="0.2">
      <c r="A59" s="24"/>
      <c r="B59" s="11"/>
      <c r="C59" s="8"/>
      <c r="D59" s="11"/>
      <c r="E59" s="8"/>
      <c r="F59" s="11"/>
      <c r="G59" s="8"/>
    </row>
    <row r="60" spans="1:7" ht="15" customHeight="1" x14ac:dyDescent="0.2">
      <c r="A60" s="24" t="s">
        <v>20</v>
      </c>
      <c r="B60" s="11">
        <v>0</v>
      </c>
      <c r="C60" s="8">
        <v>0</v>
      </c>
      <c r="D60" s="11">
        <f t="shared" ref="D60" si="48">B60+C60</f>
        <v>0</v>
      </c>
      <c r="E60" s="8">
        <v>0</v>
      </c>
      <c r="F60" s="11">
        <v>0</v>
      </c>
      <c r="G60" s="8">
        <f t="shared" ref="G60" si="49">D60-E60</f>
        <v>0</v>
      </c>
    </row>
    <row r="61" spans="1:7" ht="15" customHeight="1" x14ac:dyDescent="0.2">
      <c r="A61" s="24"/>
      <c r="B61" s="11"/>
      <c r="C61" s="8"/>
      <c r="D61" s="11"/>
      <c r="E61" s="8"/>
      <c r="F61" s="11"/>
      <c r="G61" s="8"/>
    </row>
    <row r="62" spans="1:7" ht="15" customHeight="1" x14ac:dyDescent="0.2">
      <c r="A62" s="24" t="s">
        <v>6</v>
      </c>
      <c r="B62" s="11">
        <v>0</v>
      </c>
      <c r="C62" s="8">
        <v>0</v>
      </c>
      <c r="D62" s="11">
        <f t="shared" si="46"/>
        <v>0</v>
      </c>
      <c r="E62" s="8">
        <v>0</v>
      </c>
      <c r="F62" s="11">
        <v>0</v>
      </c>
      <c r="G62" s="8">
        <f t="shared" si="47"/>
        <v>0</v>
      </c>
    </row>
    <row r="63" spans="1:7" ht="15" customHeight="1" x14ac:dyDescent="0.2">
      <c r="A63" s="24"/>
      <c r="B63" s="11"/>
      <c r="C63" s="8"/>
      <c r="D63" s="11"/>
      <c r="E63" s="8"/>
      <c r="F63" s="11"/>
      <c r="G63" s="8"/>
    </row>
    <row r="64" spans="1:7" ht="15" customHeight="1" x14ac:dyDescent="0.2">
      <c r="A64" s="24" t="s">
        <v>21</v>
      </c>
      <c r="B64" s="11">
        <v>0</v>
      </c>
      <c r="C64" s="8">
        <v>1200000</v>
      </c>
      <c r="D64" s="11">
        <f t="shared" ref="D64" si="50">B64+C64</f>
        <v>1200000</v>
      </c>
      <c r="E64" s="8">
        <v>1200000</v>
      </c>
      <c r="F64" s="11">
        <v>1200000</v>
      </c>
      <c r="G64" s="8">
        <f t="shared" ref="G64" si="51">D64-E64</f>
        <v>0</v>
      </c>
    </row>
    <row r="65" spans="1:7" ht="15" customHeight="1" thickBot="1" x14ac:dyDescent="0.25">
      <c r="A65" s="25"/>
      <c r="B65" s="11"/>
      <c r="C65" s="9"/>
      <c r="D65" s="11"/>
      <c r="E65" s="9"/>
      <c r="F65" s="11"/>
      <c r="G65" s="9"/>
    </row>
    <row r="66" spans="1:7" ht="15" customHeight="1" thickBot="1" x14ac:dyDescent="0.25">
      <c r="A66" s="12" t="s">
        <v>18</v>
      </c>
      <c r="B66" s="13">
        <f t="shared" ref="B66:G66" si="52">SUM(B50:B64)</f>
        <v>0</v>
      </c>
      <c r="C66" s="13">
        <f t="shared" si="52"/>
        <v>1200000</v>
      </c>
      <c r="D66" s="13">
        <f t="shared" si="52"/>
        <v>1200000</v>
      </c>
      <c r="E66" s="13">
        <f t="shared" si="52"/>
        <v>1200000</v>
      </c>
      <c r="F66" s="13">
        <f t="shared" si="52"/>
        <v>1200000</v>
      </c>
      <c r="G66" s="13">
        <f t="shared" si="52"/>
        <v>0</v>
      </c>
    </row>
    <row r="68" spans="1:7" x14ac:dyDescent="0.2">
      <c r="A68" s="2" t="s">
        <v>17</v>
      </c>
    </row>
    <row r="71" spans="1:7" x14ac:dyDescent="0.2">
      <c r="A71" s="27" t="s">
        <v>49</v>
      </c>
      <c r="B71" s="27"/>
      <c r="C71" s="28" t="s">
        <v>50</v>
      </c>
      <c r="D71" s="28"/>
      <c r="E71" s="28"/>
    </row>
    <row r="72" spans="1:7" ht="15" x14ac:dyDescent="0.25">
      <c r="A72" s="29" t="s">
        <v>51</v>
      </c>
      <c r="B72" s="29"/>
      <c r="C72" s="30" t="s">
        <v>52</v>
      </c>
      <c r="D72" s="30"/>
      <c r="E72" s="30"/>
    </row>
    <row r="73" spans="1:7" ht="15" x14ac:dyDescent="0.25">
      <c r="A73" s="29" t="s">
        <v>53</v>
      </c>
      <c r="B73" s="29"/>
      <c r="C73" s="30" t="s">
        <v>54</v>
      </c>
      <c r="D73" s="30"/>
      <c r="E73" s="30"/>
    </row>
    <row r="74" spans="1:7" x14ac:dyDescent="0.2">
      <c r="A74" s="1"/>
      <c r="B74" s="1"/>
      <c r="C74" s="1"/>
      <c r="D74" s="1"/>
      <c r="E74" s="1"/>
    </row>
  </sheetData>
  <sheetProtection formatCells="0" formatColumns="0" formatRows="0" insertRows="0" deleteRows="0" autoFilter="0"/>
  <mergeCells count="15">
    <mergeCell ref="G2:G3"/>
    <mergeCell ref="A1:G1"/>
    <mergeCell ref="A35:G35"/>
    <mergeCell ref="G47:G48"/>
    <mergeCell ref="G36:G37"/>
    <mergeCell ref="A46:G46"/>
    <mergeCell ref="B2:F2"/>
    <mergeCell ref="B36:F36"/>
    <mergeCell ref="B47:F47"/>
    <mergeCell ref="A71:B71"/>
    <mergeCell ref="C71:E71"/>
    <mergeCell ref="A72:B72"/>
    <mergeCell ref="C72:E72"/>
    <mergeCell ref="A73:B73"/>
    <mergeCell ref="C73:E73"/>
  </mergeCells>
  <printOptions horizontalCentered="1"/>
  <pageMargins left="0.11811023622047245" right="0.11811023622047245" top="0.15748031496062992" bottom="0.15748031496062992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2025-10-15T19:28:30Z</cp:lastPrinted>
  <dcterms:created xsi:type="dcterms:W3CDTF">2014-02-10T03:37:14Z</dcterms:created>
  <dcterms:modified xsi:type="dcterms:W3CDTF">2025-10-23T16:04:08Z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